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1F4DC1B-5591-4FAA-9BC5-760B2187A68F}" xr6:coauthVersionLast="46" xr6:coauthVersionMax="46" xr10:uidLastSave="{00000000-0000-0000-0000-000000000000}"/>
  <bookViews>
    <workbookView xWindow="-120" yWindow="-120" windowWidth="29040" windowHeight="15840" tabRatio="986" xr2:uid="{00000000-000D-0000-FFFF-FFFF00000000}"/>
  </bookViews>
  <sheets>
    <sheet name="2124" sheetId="8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8" i="8" l="1"/>
  <c r="F22" i="8"/>
  <c r="F20" i="8"/>
  <c r="F25" i="8"/>
  <c r="F24" i="8"/>
  <c r="F26" i="8" s="1"/>
  <c r="D23" i="8"/>
  <c r="F23" i="8" s="1"/>
  <c r="C23" i="8"/>
  <c r="F16" i="8"/>
  <c r="F18" i="8" s="1"/>
  <c r="D13" i="8"/>
  <c r="F12" i="8"/>
  <c r="F14" i="8" s="1"/>
  <c r="F9" i="8"/>
  <c r="F10" i="8" s="1"/>
</calcChain>
</file>

<file path=xl/sharedStrings.xml><?xml version="1.0" encoding="utf-8"?>
<sst xmlns="http://schemas.openxmlformats.org/spreadsheetml/2006/main" count="37" uniqueCount="30">
  <si>
    <t>№ п/п</t>
  </si>
  <si>
    <t>Наименование работ</t>
  </si>
  <si>
    <t xml:space="preserve">  Ед. изм.</t>
  </si>
  <si>
    <t>Кол-во</t>
  </si>
  <si>
    <t>м²</t>
  </si>
  <si>
    <t xml:space="preserve">Цена, рублей </t>
  </si>
  <si>
    <t xml:space="preserve">Стоймость, рублей </t>
  </si>
  <si>
    <t>ед.</t>
  </si>
  <si>
    <t xml:space="preserve">Коммерческое предложение </t>
  </si>
  <si>
    <t>от 03 мая 2021 года</t>
  </si>
  <si>
    <t>Высылаем Вам расценки исходя из предоставленной Вами информации.</t>
  </si>
  <si>
    <t>Стоимость включает все необходимые материалы, технику и рабочую силу! Работ под ключ!</t>
  </si>
  <si>
    <t xml:space="preserve">Сметный расчёт на устройство дорог асфальтобетонной смесью </t>
  </si>
  <si>
    <t>Итого по разделу 1: рублей</t>
  </si>
  <si>
    <t>Выравнивание существующих ям дорожного полотна асфальтной крошкой с уплотнением виброкатком</t>
  </si>
  <si>
    <t>Итого по разделу 2: рублей</t>
  </si>
  <si>
    <t>Раздел 2: Устройство оснований асфальтобетонной смесью площадью 1 032,00 м²</t>
  </si>
  <si>
    <t>Очистка, подготовка дорожного основания для укладки асфальтобетонной смеси</t>
  </si>
  <si>
    <t>Укладка основания дороги из мелкозернистой асфальтобетонной смеси Тип В, Марка II (с применением асфальтоукладчика и дорожного катка), толщина покрытия 4-5 см</t>
  </si>
  <si>
    <t>Раздел 3: Устройство оснований асфальтобетонной смесью площадью 837,00 м²</t>
  </si>
  <si>
    <t>Итого по разделу 3: рублей</t>
  </si>
  <si>
    <t>Аренда асфальтоукладчика</t>
  </si>
  <si>
    <t>м/смена</t>
  </si>
  <si>
    <t>Аренда  дорожного катка</t>
  </si>
  <si>
    <t>Итого по разделу 4: рублей</t>
  </si>
  <si>
    <t>Раздел 1: Устройство оснований асфальтобетонной крошкой (выравнивание ям)</t>
  </si>
  <si>
    <t>Раздел 5: Услуга дорожно-строительной техники</t>
  </si>
  <si>
    <t>Итого по разделу 5: рублей</t>
  </si>
  <si>
    <t>Всего по раделу 1-5, рублей:</t>
  </si>
  <si>
    <t>Раздел 4: Устройство оснований асфальтобетонной смесью площадью 255,00 м²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</si>
</sst>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" fontId="2" fillId="0" borderId="0" xfId="0" applyNumberFormat="1" applyFont="1"/>
    <xf numFmtId="4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30F8-BB37-4FC8-A634-A4034BB9D6B6}">
  <dimension ref="A1:AMD48"/>
  <sheetViews>
    <sheetView tabSelected="1" workbookViewId="0">
      <selection activeCell="C10" sqref="C10"/>
    </sheetView>
  </sheetViews>
  <sheetFormatPr defaultRowHeight="15" x14ac:dyDescent="0.2"/>
  <cols>
    <col min="1" max="1" width="4.28515625" style="2" customWidth="1"/>
    <col min="2" max="2" width="66.42578125" style="2" customWidth="1"/>
    <col min="3" max="3" width="9.7109375" style="2" customWidth="1"/>
    <col min="4" max="4" width="16" style="2" customWidth="1"/>
    <col min="5" max="5" width="13.140625" style="2" customWidth="1"/>
    <col min="6" max="6" width="23.85546875" style="2" customWidth="1"/>
    <col min="7" max="7" width="18.140625" style="2" customWidth="1"/>
    <col min="8" max="8" width="11.7109375" style="2" customWidth="1"/>
    <col min="9" max="1018" width="9.85546875" style="2" customWidth="1"/>
  </cols>
  <sheetData>
    <row r="1" spans="1:7" ht="24.75" customHeight="1" x14ac:dyDescent="0.2">
      <c r="A1" s="28" t="s">
        <v>8</v>
      </c>
      <c r="B1" s="28"/>
      <c r="C1" s="28"/>
      <c r="D1" s="28"/>
      <c r="E1" s="28"/>
      <c r="F1" s="28"/>
    </row>
    <row r="2" spans="1:7" ht="26.25" customHeight="1" x14ac:dyDescent="0.2">
      <c r="A2" s="28" t="s">
        <v>9</v>
      </c>
      <c r="B2" s="28"/>
      <c r="C2" s="28"/>
      <c r="D2" s="28"/>
      <c r="E2" s="28"/>
      <c r="F2" s="28"/>
    </row>
    <row r="3" spans="1:7" ht="30" customHeight="1" x14ac:dyDescent="0.2">
      <c r="A3" s="29" t="s">
        <v>10</v>
      </c>
      <c r="B3" s="29"/>
      <c r="C3" s="29"/>
      <c r="D3" s="29"/>
      <c r="E3" s="29"/>
      <c r="F3" s="29"/>
    </row>
    <row r="4" spans="1:7" ht="30.75" customHeight="1" x14ac:dyDescent="0.2">
      <c r="A4" s="29" t="s">
        <v>11</v>
      </c>
      <c r="B4" s="29"/>
      <c r="C4" s="29"/>
      <c r="D4" s="29"/>
      <c r="E4" s="29"/>
      <c r="F4" s="29"/>
    </row>
    <row r="5" spans="1:7" s="3" customFormat="1" ht="16.5" customHeight="1" x14ac:dyDescent="0.25">
      <c r="A5" s="26"/>
      <c r="B5" s="26"/>
      <c r="C5" s="26"/>
      <c r="D5" s="26"/>
      <c r="E5" s="26"/>
      <c r="F5" s="26"/>
    </row>
    <row r="6" spans="1:7" s="3" customFormat="1" ht="27" customHeight="1" x14ac:dyDescent="0.25">
      <c r="A6" s="27" t="s">
        <v>12</v>
      </c>
      <c r="B6" s="27"/>
      <c r="C6" s="27"/>
      <c r="D6" s="27"/>
      <c r="E6" s="27"/>
      <c r="F6" s="27"/>
    </row>
    <row r="7" spans="1:7" s="3" customFormat="1" ht="45.75" customHeight="1" x14ac:dyDescent="0.25">
      <c r="A7" s="9" t="s">
        <v>0</v>
      </c>
      <c r="B7" s="5" t="s">
        <v>1</v>
      </c>
      <c r="C7" s="5" t="s">
        <v>2</v>
      </c>
      <c r="D7" s="5" t="s">
        <v>3</v>
      </c>
      <c r="E7" s="9" t="s">
        <v>5</v>
      </c>
      <c r="F7" s="9" t="s">
        <v>6</v>
      </c>
      <c r="G7" s="4"/>
    </row>
    <row r="8" spans="1:7" s="3" customFormat="1" ht="32.25" customHeight="1" x14ac:dyDescent="0.25">
      <c r="A8" s="9">
        <v>1</v>
      </c>
      <c r="B8" s="23" t="s">
        <v>25</v>
      </c>
      <c r="C8" s="24"/>
      <c r="D8" s="24"/>
      <c r="E8" s="24"/>
      <c r="F8" s="25"/>
      <c r="G8" s="4"/>
    </row>
    <row r="9" spans="1:7" ht="43.5" customHeight="1" x14ac:dyDescent="0.2">
      <c r="A9" s="5">
        <v>1</v>
      </c>
      <c r="B9" s="6" t="s">
        <v>14</v>
      </c>
      <c r="C9" s="9" t="s">
        <v>7</v>
      </c>
      <c r="D9" s="7">
        <v>1</v>
      </c>
      <c r="E9" s="7">
        <v>100000</v>
      </c>
      <c r="F9" s="7">
        <f>D9*E9</f>
        <v>100000</v>
      </c>
    </row>
    <row r="10" spans="1:7" ht="28.5" customHeight="1" x14ac:dyDescent="0.2">
      <c r="A10" s="5"/>
      <c r="B10" s="8" t="s">
        <v>13</v>
      </c>
      <c r="C10" s="9"/>
      <c r="D10" s="7"/>
      <c r="E10" s="7"/>
      <c r="F10" s="13">
        <f>F9</f>
        <v>100000</v>
      </c>
    </row>
    <row r="11" spans="1:7" ht="28.5" customHeight="1" x14ac:dyDescent="0.2">
      <c r="A11" s="5"/>
      <c r="B11" s="23" t="s">
        <v>16</v>
      </c>
      <c r="C11" s="24"/>
      <c r="D11" s="24"/>
      <c r="E11" s="24"/>
      <c r="F11" s="25"/>
    </row>
    <row r="12" spans="1:7" ht="38.25" customHeight="1" x14ac:dyDescent="0.2">
      <c r="A12" s="5">
        <v>1</v>
      </c>
      <c r="B12" s="6" t="s">
        <v>17</v>
      </c>
      <c r="C12" s="19" t="s">
        <v>4</v>
      </c>
      <c r="D12" s="19">
        <v>1032</v>
      </c>
      <c r="E12" s="19">
        <v>550</v>
      </c>
      <c r="F12" s="21">
        <f t="shared" ref="F12" si="0">D12*E12</f>
        <v>567600</v>
      </c>
    </row>
    <row r="13" spans="1:7" ht="52.5" customHeight="1" x14ac:dyDescent="0.2">
      <c r="A13" s="5">
        <v>2</v>
      </c>
      <c r="B13" s="6" t="s">
        <v>18</v>
      </c>
      <c r="C13" s="20"/>
      <c r="D13" s="20" t="e">
        <f>#REF!</f>
        <v>#REF!</v>
      </c>
      <c r="E13" s="20">
        <v>650</v>
      </c>
      <c r="F13" s="22"/>
    </row>
    <row r="14" spans="1:7" ht="24" customHeight="1" x14ac:dyDescent="0.2">
      <c r="A14" s="5"/>
      <c r="B14" s="8" t="s">
        <v>15</v>
      </c>
      <c r="C14" s="9"/>
      <c r="D14" s="7"/>
      <c r="E14" s="11"/>
      <c r="F14" s="10">
        <f>F12</f>
        <v>567600</v>
      </c>
    </row>
    <row r="15" spans="1:7" ht="24" customHeight="1" x14ac:dyDescent="0.2">
      <c r="A15" s="9"/>
      <c r="B15" s="23" t="s">
        <v>19</v>
      </c>
      <c r="C15" s="24"/>
      <c r="D15" s="24"/>
      <c r="E15" s="24"/>
      <c r="F15" s="25"/>
    </row>
    <row r="16" spans="1:7" ht="37.5" customHeight="1" x14ac:dyDescent="0.2">
      <c r="A16" s="5">
        <v>1</v>
      </c>
      <c r="B16" s="6" t="s">
        <v>17</v>
      </c>
      <c r="C16" s="19" t="s">
        <v>4</v>
      </c>
      <c r="D16" s="19">
        <v>837</v>
      </c>
      <c r="E16" s="19">
        <v>550</v>
      </c>
      <c r="F16" s="21">
        <f>D16*E16</f>
        <v>460350</v>
      </c>
    </row>
    <row r="17" spans="1:7" ht="48" customHeight="1" x14ac:dyDescent="0.2">
      <c r="A17" s="5">
        <v>2</v>
      </c>
      <c r="B17" s="6" t="s">
        <v>18</v>
      </c>
      <c r="C17" s="20"/>
      <c r="D17" s="20">
        <v>220</v>
      </c>
      <c r="E17" s="20">
        <v>85</v>
      </c>
      <c r="F17" s="22"/>
    </row>
    <row r="18" spans="1:7" ht="30.75" customHeight="1" x14ac:dyDescent="0.2">
      <c r="A18" s="5"/>
      <c r="B18" s="8" t="s">
        <v>20</v>
      </c>
      <c r="C18" s="14"/>
      <c r="D18" s="14"/>
      <c r="E18" s="14"/>
      <c r="F18" s="16">
        <f>F16</f>
        <v>460350</v>
      </c>
      <c r="G18" s="15"/>
    </row>
    <row r="19" spans="1:7" ht="30.75" customHeight="1" x14ac:dyDescent="0.2">
      <c r="A19" s="5"/>
      <c r="B19" s="23" t="s">
        <v>29</v>
      </c>
      <c r="C19" s="24"/>
      <c r="D19" s="24"/>
      <c r="E19" s="24"/>
      <c r="F19" s="25"/>
      <c r="G19" s="15"/>
    </row>
    <row r="20" spans="1:7" ht="36.75" customHeight="1" x14ac:dyDescent="0.2">
      <c r="A20" s="5">
        <v>1</v>
      </c>
      <c r="B20" s="18" t="s">
        <v>17</v>
      </c>
      <c r="C20" s="19" t="s">
        <v>4</v>
      </c>
      <c r="D20" s="19">
        <v>255</v>
      </c>
      <c r="E20" s="19">
        <v>550</v>
      </c>
      <c r="F20" s="21">
        <f>D20*E20</f>
        <v>140250</v>
      </c>
      <c r="G20" s="15"/>
    </row>
    <row r="21" spans="1:7" ht="49.5" customHeight="1" x14ac:dyDescent="0.2">
      <c r="A21" s="5">
        <v>2</v>
      </c>
      <c r="B21" s="18" t="s">
        <v>18</v>
      </c>
      <c r="C21" s="20"/>
      <c r="D21" s="20"/>
      <c r="E21" s="20"/>
      <c r="F21" s="22"/>
      <c r="G21" s="15"/>
    </row>
    <row r="22" spans="1:7" ht="30.75" customHeight="1" x14ac:dyDescent="0.2">
      <c r="A22" s="5"/>
      <c r="B22" s="17" t="s">
        <v>24</v>
      </c>
      <c r="C22" s="9"/>
      <c r="D22" s="9"/>
      <c r="E22" s="9"/>
      <c r="F22" s="13">
        <f>F20</f>
        <v>140250</v>
      </c>
      <c r="G22" s="15"/>
    </row>
    <row r="23" spans="1:7" ht="32.25" customHeight="1" x14ac:dyDescent="0.2">
      <c r="A23" s="5"/>
      <c r="B23" s="23" t="s">
        <v>26</v>
      </c>
      <c r="C23" s="24">
        <f>C17</f>
        <v>0</v>
      </c>
      <c r="D23" s="24">
        <f>D17</f>
        <v>220</v>
      </c>
      <c r="E23" s="24">
        <v>210</v>
      </c>
      <c r="F23" s="25">
        <f t="shared" ref="F23:F25" si="1">D23*E23</f>
        <v>46200</v>
      </c>
    </row>
    <row r="24" spans="1:7" ht="22.5" customHeight="1" x14ac:dyDescent="0.2">
      <c r="A24" s="5">
        <v>1</v>
      </c>
      <c r="B24" s="6" t="s">
        <v>21</v>
      </c>
      <c r="C24" s="9" t="s">
        <v>22</v>
      </c>
      <c r="D24" s="7">
        <v>1</v>
      </c>
      <c r="E24" s="7">
        <v>30000</v>
      </c>
      <c r="F24" s="7">
        <f t="shared" si="1"/>
        <v>30000</v>
      </c>
    </row>
    <row r="25" spans="1:7" ht="20.25" customHeight="1" x14ac:dyDescent="0.2">
      <c r="A25" s="5">
        <v>2</v>
      </c>
      <c r="B25" s="6" t="s">
        <v>23</v>
      </c>
      <c r="C25" s="9" t="s">
        <v>22</v>
      </c>
      <c r="D25" s="7">
        <v>1</v>
      </c>
      <c r="E25" s="7">
        <v>10000</v>
      </c>
      <c r="F25" s="7">
        <f t="shared" si="1"/>
        <v>10000</v>
      </c>
    </row>
    <row r="26" spans="1:7" ht="22.5" customHeight="1" x14ac:dyDescent="0.2">
      <c r="A26" s="5"/>
      <c r="B26" s="8" t="s">
        <v>27</v>
      </c>
      <c r="C26" s="9"/>
      <c r="D26" s="7"/>
      <c r="E26" s="11"/>
      <c r="F26" s="10">
        <f>F24+F25</f>
        <v>40000</v>
      </c>
    </row>
    <row r="27" spans="1:7" ht="15.75" x14ac:dyDescent="0.25">
      <c r="A27" s="1"/>
      <c r="B27" s="1"/>
      <c r="C27" s="1"/>
      <c r="D27" s="1"/>
      <c r="E27" s="1"/>
      <c r="F27" s="1"/>
    </row>
    <row r="28" spans="1:7" ht="24.75" customHeight="1" x14ac:dyDescent="0.2">
      <c r="A28" s="5"/>
      <c r="B28" s="12" t="s">
        <v>28</v>
      </c>
      <c r="C28" s="9"/>
      <c r="D28" s="7"/>
      <c r="E28" s="11"/>
      <c r="F28" s="10">
        <f>F10+F14+F18+F26+F22</f>
        <v>1308200</v>
      </c>
    </row>
    <row r="29" spans="1:7" ht="15.75" x14ac:dyDescent="0.25">
      <c r="A29" s="1"/>
      <c r="B29" s="1"/>
      <c r="C29" s="1"/>
      <c r="D29" s="1"/>
      <c r="E29" s="1"/>
      <c r="F29" s="1"/>
    </row>
    <row r="30" spans="1:7" ht="15.75" x14ac:dyDescent="0.25">
      <c r="A30" s="1"/>
      <c r="B30" s="1"/>
      <c r="C30" s="1"/>
      <c r="D30" s="1"/>
      <c r="E30" s="1"/>
      <c r="F30" s="1"/>
    </row>
    <row r="31" spans="1:7" ht="15.75" x14ac:dyDescent="0.25">
      <c r="A31" s="1"/>
      <c r="B31" s="1"/>
      <c r="C31" s="1"/>
      <c r="D31" s="1"/>
      <c r="E31" s="1"/>
      <c r="F31" s="1"/>
    </row>
    <row r="32" spans="1:7" ht="15.75" x14ac:dyDescent="0.25">
      <c r="A32" s="1"/>
      <c r="B32" s="1"/>
      <c r="C32" s="1"/>
      <c r="D32" s="1"/>
      <c r="E32" s="1"/>
      <c r="F32" s="1"/>
    </row>
    <row r="33" spans="1:6" ht="15.75" x14ac:dyDescent="0.25">
      <c r="A33" s="1"/>
      <c r="B33" s="1"/>
      <c r="C33" s="1"/>
      <c r="D33" s="1"/>
      <c r="E33" s="1"/>
      <c r="F33" s="1"/>
    </row>
    <row r="34" spans="1:6" ht="15.75" x14ac:dyDescent="0.25">
      <c r="A34" s="1"/>
      <c r="B34" s="1"/>
      <c r="C34" s="1"/>
      <c r="D34" s="1"/>
      <c r="E34" s="1"/>
      <c r="F34" s="1"/>
    </row>
    <row r="35" spans="1:6" ht="15.75" x14ac:dyDescent="0.25">
      <c r="A35" s="1"/>
      <c r="B35" s="1"/>
      <c r="C35" s="1"/>
      <c r="D35" s="1"/>
      <c r="E35" s="1"/>
      <c r="F35" s="1"/>
    </row>
    <row r="36" spans="1:6" ht="15.75" x14ac:dyDescent="0.25">
      <c r="A36" s="1"/>
      <c r="B36" s="1"/>
      <c r="C36" s="1"/>
      <c r="D36" s="1"/>
      <c r="E36" s="1"/>
      <c r="F36" s="1"/>
    </row>
    <row r="37" spans="1:6" ht="15.75" x14ac:dyDescent="0.25">
      <c r="A37" s="1"/>
      <c r="B37" s="1"/>
      <c r="C37" s="1"/>
      <c r="D37" s="1"/>
      <c r="E37" s="1"/>
      <c r="F37" s="1"/>
    </row>
    <row r="38" spans="1:6" ht="15.75" x14ac:dyDescent="0.25">
      <c r="A38" s="1"/>
      <c r="B38" s="1"/>
      <c r="C38" s="1"/>
      <c r="D38" s="1"/>
      <c r="E38" s="1"/>
      <c r="F38" s="1"/>
    </row>
    <row r="39" spans="1:6" ht="15.75" x14ac:dyDescent="0.25">
      <c r="A39" s="1"/>
      <c r="B39" s="1"/>
      <c r="C39" s="1"/>
      <c r="D39" s="1"/>
      <c r="E39" s="1"/>
      <c r="F39" s="1"/>
    </row>
    <row r="40" spans="1:6" ht="15.75" x14ac:dyDescent="0.25">
      <c r="A40" s="1"/>
      <c r="B40" s="1"/>
      <c r="C40" s="1"/>
      <c r="D40" s="1"/>
      <c r="E40" s="1"/>
      <c r="F40" s="1"/>
    </row>
    <row r="41" spans="1:6" ht="15.75" x14ac:dyDescent="0.25">
      <c r="A41" s="1"/>
      <c r="B41" s="1"/>
      <c r="C41" s="1"/>
      <c r="D41" s="1"/>
      <c r="E41" s="1"/>
      <c r="F41" s="1"/>
    </row>
    <row r="42" spans="1:6" ht="15.75" x14ac:dyDescent="0.25">
      <c r="A42" s="1"/>
      <c r="B42" s="1"/>
      <c r="C42" s="1"/>
      <c r="D42" s="1"/>
      <c r="E42" s="1"/>
      <c r="F42" s="1"/>
    </row>
    <row r="43" spans="1:6" ht="15.75" x14ac:dyDescent="0.25">
      <c r="A43" s="1"/>
      <c r="B43" s="1"/>
      <c r="C43" s="1"/>
      <c r="D43" s="1"/>
      <c r="E43" s="1"/>
      <c r="F43" s="1"/>
    </row>
    <row r="44" spans="1:6" ht="15.75" x14ac:dyDescent="0.25">
      <c r="A44" s="1"/>
      <c r="B44" s="1"/>
      <c r="C44" s="1"/>
      <c r="D44" s="1"/>
      <c r="E44" s="1"/>
      <c r="F44" s="1"/>
    </row>
    <row r="45" spans="1:6" ht="15.75" x14ac:dyDescent="0.25">
      <c r="A45" s="1"/>
      <c r="B45" s="1"/>
      <c r="C45" s="1"/>
      <c r="D45" s="1"/>
      <c r="E45" s="1"/>
      <c r="F45" s="1"/>
    </row>
    <row r="46" spans="1:6" ht="15.75" x14ac:dyDescent="0.25">
      <c r="A46" s="1"/>
      <c r="B46" s="1"/>
      <c r="C46" s="1"/>
      <c r="D46" s="1"/>
      <c r="E46" s="1"/>
      <c r="F46" s="1"/>
    </row>
    <row r="47" spans="1:6" ht="15.75" x14ac:dyDescent="0.25">
      <c r="A47" s="1"/>
      <c r="B47" s="1"/>
      <c r="C47" s="1"/>
      <c r="D47" s="1"/>
      <c r="E47" s="1"/>
      <c r="F47" s="1"/>
    </row>
    <row r="48" spans="1:6" ht="15.75" x14ac:dyDescent="0.25">
      <c r="A48" s="1"/>
      <c r="B48" s="1"/>
      <c r="C48" s="1"/>
      <c r="D48" s="1"/>
      <c r="E48" s="1"/>
      <c r="F48" s="1"/>
    </row>
  </sheetData>
  <mergeCells count="23">
    <mergeCell ref="A6:F6"/>
    <mergeCell ref="A1:F1"/>
    <mergeCell ref="A2:F2"/>
    <mergeCell ref="A3:F3"/>
    <mergeCell ref="A4:F4"/>
    <mergeCell ref="A5:F5"/>
    <mergeCell ref="B8:F8"/>
    <mergeCell ref="B11:F11"/>
    <mergeCell ref="C12:C13"/>
    <mergeCell ref="D12:D13"/>
    <mergeCell ref="E12:E13"/>
    <mergeCell ref="F12:F13"/>
    <mergeCell ref="B23:F23"/>
    <mergeCell ref="B19:F19"/>
    <mergeCell ref="C20:C21"/>
    <mergeCell ref="D20:D21"/>
    <mergeCell ref="E20:E21"/>
    <mergeCell ref="F20:F21"/>
    <mergeCell ref="B15:F15"/>
    <mergeCell ref="C16:C17"/>
    <mergeCell ref="D16:D17"/>
    <mergeCell ref="E16:E17"/>
    <mergeCell ref="F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2124</vt:lpstr>
    </vt:vector>
  </TitlesOfParts>
  <Company>AQUARIUS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IPv6</dc:creator>
  <dc:description/>
  <cp:lastModifiedBy>USER</cp:lastModifiedBy>
  <cp:revision>1</cp:revision>
  <cp:lastPrinted>2020-06-29T13:25:11Z</cp:lastPrinted>
  <dcterms:created xsi:type="dcterms:W3CDTF">2004-04-21T05:35:00Z</dcterms:created>
  <dcterms:modified xsi:type="dcterms:W3CDTF">2021-05-03T07:39:51Z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AQUARIUS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1049-10.1.0.5601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